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АЗ 2019 " sheetId="1" r:id="rId1"/>
  </sheets>
  <definedNames>
    <definedName name="_xlnm.Print_Area" localSheetId="0">'ГАЗ 2019 '!$A$1:$G$31</definedName>
  </definedNames>
  <calcPr fullCalcOnLoad="1"/>
</workbook>
</file>

<file path=xl/sharedStrings.xml><?xml version="1.0" encoding="utf-8"?>
<sst xmlns="http://schemas.openxmlformats.org/spreadsheetml/2006/main" count="35" uniqueCount="34">
  <si>
    <t>№ п/п</t>
  </si>
  <si>
    <t>4 квартал</t>
  </si>
  <si>
    <t>Образование</t>
  </si>
  <si>
    <t xml:space="preserve">                           Итого:</t>
  </si>
  <si>
    <t>Культура</t>
  </si>
  <si>
    <t xml:space="preserve">                         Итого:</t>
  </si>
  <si>
    <t>Управление</t>
  </si>
  <si>
    <t>1 квартал</t>
  </si>
  <si>
    <t>2 квартал</t>
  </si>
  <si>
    <t>3 квартал</t>
  </si>
  <si>
    <t xml:space="preserve">   </t>
  </si>
  <si>
    <t>Муниципальные  учреждения</t>
  </si>
  <si>
    <t xml:space="preserve">МКУ "Техцентр"                                           </t>
  </si>
  <si>
    <t>МКУ "Михайловский центр культуры"</t>
  </si>
  <si>
    <t xml:space="preserve">потребления природного газа муниципальными учреждениями, финансируемыми за счет средств бюджета </t>
  </si>
  <si>
    <t>Всего</t>
  </si>
  <si>
    <t>Лимиты</t>
  </si>
  <si>
    <t>МБДОУ "Детский сад комбинированного вида  "Лукоморье" городского округа город Михайловка Волгоградской области"</t>
  </si>
  <si>
    <t>городского округа  город Михайловка</t>
  </si>
  <si>
    <t>Волгоградской области</t>
  </si>
  <si>
    <t>Спорт и молодежная политика</t>
  </si>
  <si>
    <r>
      <t>тыс.м</t>
    </r>
    <r>
      <rPr>
        <vertAlign val="superscript"/>
        <sz val="12"/>
        <rFont val="Times New Roman"/>
        <family val="1"/>
      </rPr>
      <t>3</t>
    </r>
  </si>
  <si>
    <t xml:space="preserve">                        Итого:</t>
  </si>
  <si>
    <t xml:space="preserve">                           Всего:</t>
  </si>
  <si>
    <t>МБУ "Городской Дворец Культуры"                       (клуб "Заозерье", "Вольница")</t>
  </si>
  <si>
    <t xml:space="preserve">МБУ "Центральная библиотечная система" (х. Безымянка, ул. Мира, 86) </t>
  </si>
  <si>
    <t xml:space="preserve">МКОУ ДО "СДЮТиЭ" </t>
  </si>
  <si>
    <t xml:space="preserve">Начальник общего отдела                                                                                                                                                                            </t>
  </si>
  <si>
    <t>Алехина Л.А.</t>
  </si>
  <si>
    <t xml:space="preserve">постановлением администрации </t>
  </si>
  <si>
    <t>городского округа город Михайловка на 2019 год</t>
  </si>
  <si>
    <t>АУ "КБиО"</t>
  </si>
  <si>
    <t>УТВЕРЖДЕНО</t>
  </si>
  <si>
    <t xml:space="preserve"> от 15 октября 2018 г. № 2391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</si>
</sst>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-* #,##0.000_р_._-;\-* #,##0.000_р_._-;_-* &quot;-&quot;?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_р_._-;\-* #,##0.00_р_._-;_-* &quot;-&quot;???_р_._-;_-@_-"/>
    <numFmt numFmtId="170" formatCode="_-* #,##0.0000_р_._-;\-* #,##0.0000_р_._-;_-* &quot;-&quot;???_р_._-;_-@_-"/>
    <numFmt numFmtId="171" formatCode="_-* #,##0.0000_р_._-;\-* #,##0.0000_р_._-;_-* &quot;-&quot;????_р_._-;_-@_-"/>
    <numFmt numFmtId="172" formatCode="_-* #,##0.00000_р_._-;\-* #,##0.00000_р_._-;_-* &quot;-&quot;???_р_._-;_-@_-"/>
    <numFmt numFmtId="173" formatCode="0.00000"/>
    <numFmt numFmtId="174" formatCode="_-* #,##0.0_р_._-;\-* #,##0.0_р_._-;_-* &quot;-&quot;???_р_._-;_-@_-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_-* #,##0.000000_р_._-;\-* #,##0.000000_р_._-;_-* &quot;-&quot;??????_р_._-;_-@_-"/>
    <numFmt numFmtId="186" formatCode="[$-FC19]d\ mmmm\ yyyy\ &quot;г.&quot;"/>
    <numFmt numFmtId="187" formatCode="#,##0.000"/>
    <numFmt numFmtId="188" formatCode="#,##0.00000"/>
    <numFmt numFmtId="189" formatCode="#,##0.000_ ;\-#,##0.0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24" borderId="0" xfId="0" applyFont="1" applyFill="1" applyAlignment="1">
      <alignment/>
    </xf>
    <xf numFmtId="0" fontId="20" fillId="24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5" fontId="20" fillId="24" borderId="10" xfId="0" applyNumberFormat="1" applyFont="1" applyFill="1" applyBorder="1" applyAlignment="1">
      <alignment/>
    </xf>
    <xf numFmtId="165" fontId="20" fillId="24" borderId="10" xfId="0" applyNumberFormat="1" applyFont="1" applyFill="1" applyBorder="1" applyAlignment="1">
      <alignment wrapText="1"/>
    </xf>
    <xf numFmtId="165" fontId="20" fillId="24" borderId="10" xfId="0" applyNumberFormat="1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/>
    </xf>
    <xf numFmtId="0" fontId="20" fillId="24" borderId="0" xfId="0" applyFont="1" applyFill="1" applyAlignment="1">
      <alignment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/>
    </xf>
    <xf numFmtId="165" fontId="20" fillId="24" borderId="10" xfId="0" applyNumberFormat="1" applyFont="1" applyFill="1" applyBorder="1" applyAlignment="1">
      <alignment/>
    </xf>
    <xf numFmtId="164" fontId="20" fillId="24" borderId="12" xfId="0" applyNumberFormat="1" applyFont="1" applyFill="1" applyBorder="1" applyAlignment="1">
      <alignment horizontal="center" vertical="center"/>
    </xf>
    <xf numFmtId="164" fontId="20" fillId="24" borderId="12" xfId="305" applyNumberFormat="1" applyFont="1" applyFill="1" applyBorder="1" applyAlignment="1">
      <alignment horizontal="center" vertical="center" wrapText="1"/>
      <protection/>
    </xf>
    <xf numFmtId="164" fontId="20" fillId="24" borderId="10" xfId="0" applyNumberFormat="1" applyFont="1" applyFill="1" applyBorder="1" applyAlignment="1">
      <alignment horizontal="center" vertical="center"/>
    </xf>
    <xf numFmtId="164" fontId="20" fillId="24" borderId="12" xfId="0" applyNumberFormat="1" applyFont="1" applyFill="1" applyBorder="1" applyAlignment="1">
      <alignment horizontal="center" vertical="center" wrapText="1"/>
    </xf>
    <xf numFmtId="164" fontId="20" fillId="24" borderId="10" xfId="305" applyNumberFormat="1" applyFont="1" applyFill="1" applyBorder="1" applyAlignment="1">
      <alignment horizontal="center" vertical="center" wrapText="1"/>
      <protection/>
    </xf>
    <xf numFmtId="175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165" fontId="20" fillId="24" borderId="10" xfId="0" applyNumberFormat="1" applyFont="1" applyFill="1" applyBorder="1" applyAlignment="1">
      <alignment horizontal="center" wrapText="1"/>
    </xf>
    <xf numFmtId="165" fontId="20" fillId="24" borderId="10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/>
    </xf>
    <xf numFmtId="1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vertical="center" wrapText="1"/>
    </xf>
    <xf numFmtId="175" fontId="29" fillId="24" borderId="0" xfId="0" applyNumberFormat="1" applyFont="1" applyFill="1" applyBorder="1" applyAlignment="1">
      <alignment wrapText="1"/>
    </xf>
    <xf numFmtId="164" fontId="29" fillId="24" borderId="0" xfId="0" applyNumberFormat="1" applyFont="1" applyFill="1" applyAlignment="1">
      <alignment horizontal="right"/>
    </xf>
    <xf numFmtId="175" fontId="20" fillId="24" borderId="10" xfId="0" applyNumberFormat="1" applyFont="1" applyFill="1" applyBorder="1" applyAlignment="1">
      <alignment horizontal="left" vertical="top" wrapText="1"/>
    </xf>
    <xf numFmtId="175" fontId="29" fillId="24" borderId="0" xfId="0" applyNumberFormat="1" applyFont="1" applyFill="1" applyBorder="1" applyAlignment="1">
      <alignment horizontal="left" wrapText="1"/>
    </xf>
    <xf numFmtId="175" fontId="20" fillId="24" borderId="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0" fillId="24" borderId="0" xfId="0" applyFont="1" applyFill="1" applyAlignment="1">
      <alignment horizontal="left"/>
    </xf>
    <xf numFmtId="165" fontId="20" fillId="24" borderId="10" xfId="0" applyNumberFormat="1" applyFont="1" applyFill="1" applyBorder="1" applyAlignment="1">
      <alignment horizontal="center" wrapText="1"/>
    </xf>
    <xf numFmtId="164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165" fontId="20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</cellXfs>
  <cellStyles count="34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-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- Акцент5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6" xfId="55"/>
    <cellStyle name="20% - Акцент6 2" xfId="56"/>
    <cellStyle name="20% - Акцент6 3" xfId="57"/>
    <cellStyle name="20% - Акцент6 4" xfId="58"/>
    <cellStyle name="20% - Акцент6 5" xfId="59"/>
    <cellStyle name="20% - Акцент6 6" xfId="60"/>
    <cellStyle name="20% - Акцент6 7" xfId="61"/>
    <cellStyle name="20% - Акцент6 8" xfId="62"/>
    <cellStyle name="40% - Акцент1" xfId="63"/>
    <cellStyle name="40% - Акцент1 2" xfId="64"/>
    <cellStyle name="40% - Акцент1 3" xfId="65"/>
    <cellStyle name="40% - Акцент1 4" xfId="66"/>
    <cellStyle name="40% - Акцент1 5" xfId="67"/>
    <cellStyle name="40% - Акцент1 6" xfId="68"/>
    <cellStyle name="40% - Акцент1 7" xfId="69"/>
    <cellStyle name="40% - Акцент1 8" xfId="70"/>
    <cellStyle name="40% - Акцент2" xfId="71"/>
    <cellStyle name="40% - Акцент2 2" xfId="72"/>
    <cellStyle name="40% - Акцент2 3" xfId="73"/>
    <cellStyle name="40% - Акцент2 4" xfId="74"/>
    <cellStyle name="40% - Акцент2 5" xfId="75"/>
    <cellStyle name="40% - Акцент2 6" xfId="76"/>
    <cellStyle name="40% - Акцент2 7" xfId="77"/>
    <cellStyle name="40% - Акцент2 8" xfId="78"/>
    <cellStyle name="40% - Акцент3" xfId="79"/>
    <cellStyle name="40% - Акцент3 2" xfId="80"/>
    <cellStyle name="40% - Акцент3 3" xfId="81"/>
    <cellStyle name="40% - Акцент3 4" xfId="82"/>
    <cellStyle name="40% - Акцент3 5" xfId="83"/>
    <cellStyle name="40% - Акцент3 6" xfId="84"/>
    <cellStyle name="40% - Акцент3 7" xfId="85"/>
    <cellStyle name="40% - Акцент3 8" xfId="86"/>
    <cellStyle name="40% - Акцент4" xfId="87"/>
    <cellStyle name="40% - Акцент4 2" xfId="88"/>
    <cellStyle name="40% - Акцент4 3" xfId="89"/>
    <cellStyle name="40% - Акцент4 4" xfId="90"/>
    <cellStyle name="40% - Акцент4 5" xfId="91"/>
    <cellStyle name="40% - Акцент4 6" xfId="92"/>
    <cellStyle name="40% - Акцент4 7" xfId="93"/>
    <cellStyle name="40% - Акцент4 8" xfId="94"/>
    <cellStyle name="40% - Акцент5" xfId="95"/>
    <cellStyle name="40% - Акцент5 2" xfId="96"/>
    <cellStyle name="40% - Акцент5 3" xfId="97"/>
    <cellStyle name="40% - Акцент5 4" xfId="98"/>
    <cellStyle name="40% - Акцент5 5" xfId="99"/>
    <cellStyle name="40% - Акцент5 6" xfId="100"/>
    <cellStyle name="40% - Акцент5 7" xfId="101"/>
    <cellStyle name="40% - Акцент5 8" xfId="102"/>
    <cellStyle name="40% - Акцент6" xfId="103"/>
    <cellStyle name="40% - Акцент6 2" xfId="104"/>
    <cellStyle name="40% - Акцент6 3" xfId="105"/>
    <cellStyle name="40% - Акцент6 4" xfId="106"/>
    <cellStyle name="40% - Акцент6 5" xfId="107"/>
    <cellStyle name="40% - Акцент6 6" xfId="108"/>
    <cellStyle name="40% - Акцент6 7" xfId="109"/>
    <cellStyle name="40% - Акцент6 8" xfId="110"/>
    <cellStyle name="60% - Акцент1" xfId="111"/>
    <cellStyle name="60% - Акцент1 2" xfId="112"/>
    <cellStyle name="60% - Акцент1 3" xfId="113"/>
    <cellStyle name="60% - Акцент1 4" xfId="114"/>
    <cellStyle name="60% - Акцент1 5" xfId="115"/>
    <cellStyle name="60% - Акцент1 6" xfId="116"/>
    <cellStyle name="60% - Акцент1 7" xfId="117"/>
    <cellStyle name="60% - Акцент1 8" xfId="118"/>
    <cellStyle name="60% - Акцент2" xfId="119"/>
    <cellStyle name="60% - Акцент2 2" xfId="120"/>
    <cellStyle name="60% - Акцент2 3" xfId="121"/>
    <cellStyle name="60% - Акцент2 4" xfId="122"/>
    <cellStyle name="60% - Акцент2 5" xfId="123"/>
    <cellStyle name="60% - Акцент2 6" xfId="124"/>
    <cellStyle name="60% - Акцент2 7" xfId="125"/>
    <cellStyle name="60% - Акцент2 8" xfId="126"/>
    <cellStyle name="60% - Акцент3" xfId="127"/>
    <cellStyle name="60% - Акцент3 2" xfId="128"/>
    <cellStyle name="60% - Акцент3 3" xfId="129"/>
    <cellStyle name="60% - Акцент3 4" xfId="130"/>
    <cellStyle name="60% - Акцент3 5" xfId="131"/>
    <cellStyle name="60% - Акцент3 6" xfId="132"/>
    <cellStyle name="60% - Акцент3 7" xfId="133"/>
    <cellStyle name="60% - Акцент3 8" xfId="134"/>
    <cellStyle name="60% - Акцент4" xfId="135"/>
    <cellStyle name="60% - Акцент4 2" xfId="136"/>
    <cellStyle name="60% - Акцент4 3" xfId="137"/>
    <cellStyle name="60% - Акцент4 4" xfId="138"/>
    <cellStyle name="60% - Акцент4 5" xfId="139"/>
    <cellStyle name="60% - Акцент4 6" xfId="140"/>
    <cellStyle name="60% - Акцент4 7" xfId="141"/>
    <cellStyle name="60% - Акцент4 8" xfId="142"/>
    <cellStyle name="60% - Акцент5" xfId="143"/>
    <cellStyle name="60% - Акцент5 2" xfId="144"/>
    <cellStyle name="60% - Акцент5 3" xfId="145"/>
    <cellStyle name="60% - Акцент5 4" xfId="146"/>
    <cellStyle name="60% - Акцент5 5" xfId="147"/>
    <cellStyle name="60% - Акцент5 6" xfId="148"/>
    <cellStyle name="60% - Акцент5 7" xfId="149"/>
    <cellStyle name="60% - Акцент5 8" xfId="150"/>
    <cellStyle name="60% - Акцент6" xfId="151"/>
    <cellStyle name="60% - Акцент6 2" xfId="152"/>
    <cellStyle name="60% - Акцент6 3" xfId="153"/>
    <cellStyle name="60% - Акцент6 4" xfId="154"/>
    <cellStyle name="60% - Акцент6 5" xfId="155"/>
    <cellStyle name="60% - Акцент6 6" xfId="156"/>
    <cellStyle name="60% - Акцент6 7" xfId="157"/>
    <cellStyle name="60% - Акцент6 8" xfId="158"/>
    <cellStyle name="Акцент1" xfId="159"/>
    <cellStyle name="Акцент1 2" xfId="160"/>
    <cellStyle name="Акцент1 3" xfId="161"/>
    <cellStyle name="Акцент1 4" xfId="162"/>
    <cellStyle name="Акцент1 5" xfId="163"/>
    <cellStyle name="Акцент1 6" xfId="164"/>
    <cellStyle name="Акцент1 7" xfId="165"/>
    <cellStyle name="Акцент1 8" xfId="166"/>
    <cellStyle name="Акцент2" xfId="167"/>
    <cellStyle name="Акцент2 2" xfId="168"/>
    <cellStyle name="Акцент2 3" xfId="169"/>
    <cellStyle name="Акцент2 4" xfId="170"/>
    <cellStyle name="Акцент2 5" xfId="171"/>
    <cellStyle name="Акцент2 6" xfId="172"/>
    <cellStyle name="Акцент2 7" xfId="173"/>
    <cellStyle name="Акцент2 8" xfId="174"/>
    <cellStyle name="Акцент3" xfId="175"/>
    <cellStyle name="Акцент3 2" xfId="176"/>
    <cellStyle name="Акцент3 3" xfId="177"/>
    <cellStyle name="Акцент3 4" xfId="178"/>
    <cellStyle name="Акцент3 5" xfId="179"/>
    <cellStyle name="Акцент3 6" xfId="180"/>
    <cellStyle name="Акцент3 7" xfId="181"/>
    <cellStyle name="Акцент3 8" xfId="182"/>
    <cellStyle name="Акцент4" xfId="183"/>
    <cellStyle name="Акцент4 2" xfId="184"/>
    <cellStyle name="Акцент4 3" xfId="185"/>
    <cellStyle name="Акцент4 4" xfId="186"/>
    <cellStyle name="Акцент4 5" xfId="187"/>
    <cellStyle name="Акцент4 6" xfId="188"/>
    <cellStyle name="Акцент4 7" xfId="189"/>
    <cellStyle name="Акцент4 8" xfId="190"/>
    <cellStyle name="Акцент5" xfId="191"/>
    <cellStyle name="Акцент5 2" xfId="192"/>
    <cellStyle name="Акцент5 3" xfId="193"/>
    <cellStyle name="Акцент5 4" xfId="194"/>
    <cellStyle name="Акцент5 5" xfId="195"/>
    <cellStyle name="Акцент5 6" xfId="196"/>
    <cellStyle name="Акцент5 7" xfId="197"/>
    <cellStyle name="Акцент5 8" xfId="198"/>
    <cellStyle name="Акцент6" xfId="199"/>
    <cellStyle name="Акцент6 2" xfId="200"/>
    <cellStyle name="Акцент6 3" xfId="201"/>
    <cellStyle name="Акцент6 4" xfId="202"/>
    <cellStyle name="Акцент6 5" xfId="203"/>
    <cellStyle name="Акцент6 6" xfId="204"/>
    <cellStyle name="Акцент6 7" xfId="205"/>
    <cellStyle name="Акцент6 8" xfId="206"/>
    <cellStyle name="Ввод " xfId="207"/>
    <cellStyle name="Ввод  2" xfId="208"/>
    <cellStyle name="Ввод  3" xfId="209"/>
    <cellStyle name="Ввод  4" xfId="210"/>
    <cellStyle name="Ввод  5" xfId="211"/>
    <cellStyle name="Ввод  6" xfId="212"/>
    <cellStyle name="Ввод  7" xfId="213"/>
    <cellStyle name="Ввод  8" xfId="214"/>
    <cellStyle name="Вывод" xfId="215"/>
    <cellStyle name="Вывод 2" xfId="216"/>
    <cellStyle name="Вывод 3" xfId="217"/>
    <cellStyle name="Вывод 4" xfId="218"/>
    <cellStyle name="Вывод 5" xfId="219"/>
    <cellStyle name="Вывод 6" xfId="220"/>
    <cellStyle name="Вывод 7" xfId="221"/>
    <cellStyle name="Вывод 8" xfId="222"/>
    <cellStyle name="Вычисление" xfId="223"/>
    <cellStyle name="Вычисление 2" xfId="224"/>
    <cellStyle name="Вычисление 3" xfId="225"/>
    <cellStyle name="Вычисление 4" xfId="226"/>
    <cellStyle name="Вычисление 5" xfId="227"/>
    <cellStyle name="Вычисление 6" xfId="228"/>
    <cellStyle name="Вычисление 7" xfId="229"/>
    <cellStyle name="Вычисление 8" xfId="230"/>
    <cellStyle name="Hyperlink" xfId="231"/>
    <cellStyle name="Currency" xfId="232"/>
    <cellStyle name="Currency [0]" xfId="233"/>
    <cellStyle name="Заголовок 1" xfId="234"/>
    <cellStyle name="Заголовок 1 2" xfId="235"/>
    <cellStyle name="Заголовок 1 3" xfId="236"/>
    <cellStyle name="Заголовок 1 4" xfId="237"/>
    <cellStyle name="Заголовок 1 5" xfId="238"/>
    <cellStyle name="Заголовок 1 6" xfId="239"/>
    <cellStyle name="Заголовок 1 7" xfId="240"/>
    <cellStyle name="Заголовок 1 8" xfId="241"/>
    <cellStyle name="Заголовок 2" xfId="242"/>
    <cellStyle name="Заголовок 2 2" xfId="243"/>
    <cellStyle name="Заголовок 2 3" xfId="244"/>
    <cellStyle name="Заголовок 2 4" xfId="245"/>
    <cellStyle name="Заголовок 2 5" xfId="246"/>
    <cellStyle name="Заголовок 2 6" xfId="247"/>
    <cellStyle name="Заголовок 2 7" xfId="248"/>
    <cellStyle name="Заголовок 2 8" xfId="249"/>
    <cellStyle name="Заголовок 3" xfId="250"/>
    <cellStyle name="Заголовок 3 2" xfId="251"/>
    <cellStyle name="Заголовок 3 3" xfId="252"/>
    <cellStyle name="Заголовок 3 4" xfId="253"/>
    <cellStyle name="Заголовок 3 5" xfId="254"/>
    <cellStyle name="Заголовок 3 6" xfId="255"/>
    <cellStyle name="Заголовок 3 7" xfId="256"/>
    <cellStyle name="Заголовок 3 8" xfId="257"/>
    <cellStyle name="Заголовок 4" xfId="258"/>
    <cellStyle name="Заголовок 4 2" xfId="259"/>
    <cellStyle name="Заголовок 4 3" xfId="260"/>
    <cellStyle name="Заголовок 4 4" xfId="261"/>
    <cellStyle name="Заголовок 4 5" xfId="262"/>
    <cellStyle name="Заголовок 4 6" xfId="263"/>
    <cellStyle name="Заголовок 4 7" xfId="264"/>
    <cellStyle name="Заголовок 4 8" xfId="265"/>
    <cellStyle name="Итог" xfId="266"/>
    <cellStyle name="Итог 2" xfId="267"/>
    <cellStyle name="Итог 3" xfId="268"/>
    <cellStyle name="Итог 4" xfId="269"/>
    <cellStyle name="Итог 5" xfId="270"/>
    <cellStyle name="Итог 6" xfId="271"/>
    <cellStyle name="Итог 7" xfId="272"/>
    <cellStyle name="Итог 8" xfId="273"/>
    <cellStyle name="Контрольная ячейка" xfId="274"/>
    <cellStyle name="Контрольная ячейка 2" xfId="275"/>
    <cellStyle name="Контрольная ячейка 3" xfId="276"/>
    <cellStyle name="Контрольная ячейка 4" xfId="277"/>
    <cellStyle name="Контрольная ячейка 5" xfId="278"/>
    <cellStyle name="Контрольная ячейка 6" xfId="279"/>
    <cellStyle name="Контрольная ячейка 7" xfId="280"/>
    <cellStyle name="Контрольная ячейка 8" xfId="281"/>
    <cellStyle name="Название" xfId="282"/>
    <cellStyle name="Название 2" xfId="283"/>
    <cellStyle name="Название 3" xfId="284"/>
    <cellStyle name="Название 4" xfId="285"/>
    <cellStyle name="Название 5" xfId="286"/>
    <cellStyle name="Название 6" xfId="287"/>
    <cellStyle name="Название 7" xfId="288"/>
    <cellStyle name="Название 8" xfId="289"/>
    <cellStyle name="Нейтральный" xfId="290"/>
    <cellStyle name="Нейтральный 2" xfId="291"/>
    <cellStyle name="Нейтральный 3" xfId="292"/>
    <cellStyle name="Нейтральный 4" xfId="293"/>
    <cellStyle name="Нейтральный 5" xfId="294"/>
    <cellStyle name="Нейтральный 6" xfId="295"/>
    <cellStyle name="Нейтральный 7" xfId="296"/>
    <cellStyle name="Нейтральный 8" xfId="297"/>
    <cellStyle name="Обычный 17" xfId="298"/>
    <cellStyle name="Обычный 2" xfId="299"/>
    <cellStyle name="Обычный 2 2" xfId="300"/>
    <cellStyle name="Обычный 3" xfId="301"/>
    <cellStyle name="Обычный 4" xfId="302"/>
    <cellStyle name="Обычный 5" xfId="303"/>
    <cellStyle name="Обычный 6" xfId="304"/>
    <cellStyle name="Обычный 7" xfId="305"/>
    <cellStyle name="Обычный 8" xfId="306"/>
    <cellStyle name="Followed Hyperlink" xfId="307"/>
    <cellStyle name="Плохой" xfId="308"/>
    <cellStyle name="Плохой 2" xfId="309"/>
    <cellStyle name="Плохой 3" xfId="310"/>
    <cellStyle name="Плохой 4" xfId="311"/>
    <cellStyle name="Плохой 5" xfId="312"/>
    <cellStyle name="Плохой 6" xfId="313"/>
    <cellStyle name="Плохой 7" xfId="314"/>
    <cellStyle name="Плохой 8" xfId="315"/>
    <cellStyle name="Пояснение" xfId="316"/>
    <cellStyle name="Пояснение 2" xfId="317"/>
    <cellStyle name="Пояснение 3" xfId="318"/>
    <cellStyle name="Пояснение 4" xfId="319"/>
    <cellStyle name="Пояснение 5" xfId="320"/>
    <cellStyle name="Пояснение 6" xfId="321"/>
    <cellStyle name="Пояснение 7" xfId="322"/>
    <cellStyle name="Пояснение 8" xfId="323"/>
    <cellStyle name="Примечание" xfId="324"/>
    <cellStyle name="Примечание 2" xfId="325"/>
    <cellStyle name="Примечание 3" xfId="326"/>
    <cellStyle name="Примечание 4" xfId="327"/>
    <cellStyle name="Примечание 5" xfId="328"/>
    <cellStyle name="Примечание 6" xfId="329"/>
    <cellStyle name="Примечание 7" xfId="330"/>
    <cellStyle name="Примечание 8" xfId="331"/>
    <cellStyle name="Percent" xfId="332"/>
    <cellStyle name="Связанная ячейка" xfId="333"/>
    <cellStyle name="Связанная ячейка 2" xfId="334"/>
    <cellStyle name="Связанная ячейка 3" xfId="335"/>
    <cellStyle name="Связанная ячейка 4" xfId="336"/>
    <cellStyle name="Связанная ячейка 5" xfId="337"/>
    <cellStyle name="Связанная ячейка 6" xfId="338"/>
    <cellStyle name="Связанная ячейка 7" xfId="339"/>
    <cellStyle name="Связанная ячейка 8" xfId="340"/>
    <cellStyle name="Текст предупреждения" xfId="341"/>
    <cellStyle name="Текст предупреждения 2" xfId="342"/>
    <cellStyle name="Текст предупреждения 3" xfId="343"/>
    <cellStyle name="Текст предупреждения 4" xfId="344"/>
    <cellStyle name="Текст предупреждения 5" xfId="345"/>
    <cellStyle name="Текст предупреждения 6" xfId="346"/>
    <cellStyle name="Текст предупреждения 7" xfId="347"/>
    <cellStyle name="Текст предупреждения 8" xfId="348"/>
    <cellStyle name="Comma" xfId="349"/>
    <cellStyle name="Comma [0]" xfId="350"/>
    <cellStyle name="Финансовый 2" xfId="351"/>
    <cellStyle name="Хороший" xfId="352"/>
    <cellStyle name="Хороший 2" xfId="353"/>
    <cellStyle name="Хороший 3" xfId="354"/>
    <cellStyle name="Хороший 4" xfId="355"/>
    <cellStyle name="Хороший 5" xfId="356"/>
    <cellStyle name="Хороший 6" xfId="357"/>
    <cellStyle name="Хороший 7" xfId="358"/>
    <cellStyle name="Хороший 8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20" zoomScaleNormal="80" zoomScaleSheetLayoutView="120" workbookViewId="0" topLeftCell="A1">
      <selection activeCell="N20" sqref="N20"/>
    </sheetView>
  </sheetViews>
  <sheetFormatPr defaultColWidth="9.00390625" defaultRowHeight="12.75"/>
  <cols>
    <col min="1" max="1" width="4.00390625" style="1" customWidth="1"/>
    <col min="2" max="2" width="43.375" style="1" customWidth="1"/>
    <col min="3" max="3" width="14.125" style="1" customWidth="1"/>
    <col min="4" max="4" width="16.00390625" style="1" customWidth="1"/>
    <col min="5" max="5" width="17.125" style="1" customWidth="1"/>
    <col min="6" max="6" width="15.75390625" style="1" customWidth="1"/>
    <col min="7" max="7" width="14.75390625" style="1" customWidth="1"/>
    <col min="8" max="16384" width="9.125" style="1" customWidth="1"/>
  </cols>
  <sheetData>
    <row r="1" spans="1:7" ht="18" customHeight="1">
      <c r="A1" s="12" t="s">
        <v>10</v>
      </c>
      <c r="B1" s="12"/>
      <c r="C1" s="12"/>
      <c r="D1" s="12"/>
      <c r="E1" s="44" t="s">
        <v>32</v>
      </c>
      <c r="F1" s="44"/>
      <c r="G1" s="44"/>
    </row>
    <row r="2" spans="1:7" ht="15.75" customHeight="1">
      <c r="A2" s="13"/>
      <c r="B2" s="13"/>
      <c r="C2" s="13"/>
      <c r="D2" s="13"/>
      <c r="E2" s="17" t="s">
        <v>29</v>
      </c>
      <c r="F2" s="17"/>
      <c r="G2" s="17"/>
    </row>
    <row r="3" spans="1:7" ht="18" customHeight="1">
      <c r="A3" s="13"/>
      <c r="B3" s="13"/>
      <c r="C3" s="13"/>
      <c r="D3" s="13"/>
      <c r="E3" s="3" t="s">
        <v>18</v>
      </c>
      <c r="F3" s="3"/>
      <c r="G3" s="17"/>
    </row>
    <row r="4" spans="1:7" ht="16.5" customHeight="1">
      <c r="A4" s="13"/>
      <c r="B4" s="13"/>
      <c r="C4" s="13"/>
      <c r="D4" s="12"/>
      <c r="E4" s="3" t="s">
        <v>19</v>
      </c>
      <c r="F4" s="3"/>
      <c r="G4" s="17"/>
    </row>
    <row r="5" spans="5:7" ht="14.25" customHeight="1">
      <c r="E5" s="3" t="s">
        <v>33</v>
      </c>
      <c r="F5" s="3"/>
      <c r="G5" s="17"/>
    </row>
    <row r="6" s="5" customFormat="1" ht="16.5" customHeight="1">
      <c r="G6" s="6"/>
    </row>
    <row r="7" ht="0.75" customHeight="1"/>
    <row r="8" spans="1:7" ht="15.75">
      <c r="A8" s="52" t="s">
        <v>16</v>
      </c>
      <c r="B8" s="52"/>
      <c r="C8" s="52"/>
      <c r="D8" s="52"/>
      <c r="E8" s="52"/>
      <c r="F8" s="52"/>
      <c r="G8" s="52"/>
    </row>
    <row r="9" spans="1:7" ht="15.75">
      <c r="A9" s="53" t="s">
        <v>14</v>
      </c>
      <c r="B9" s="53"/>
      <c r="C9" s="53"/>
      <c r="D9" s="53"/>
      <c r="E9" s="53"/>
      <c r="F9" s="53"/>
      <c r="G9" s="53"/>
    </row>
    <row r="10" spans="1:7" ht="18.75" customHeight="1">
      <c r="A10" s="43" t="s">
        <v>30</v>
      </c>
      <c r="B10" s="43"/>
      <c r="C10" s="43"/>
      <c r="D10" s="43"/>
      <c r="E10" s="43"/>
      <c r="F10" s="43"/>
      <c r="G10" s="43"/>
    </row>
    <row r="11" spans="1:7" ht="17.25" customHeight="1">
      <c r="A11" s="11"/>
      <c r="B11" s="11"/>
      <c r="C11" s="11"/>
      <c r="D11" s="11"/>
      <c r="E11" s="11"/>
      <c r="F11" s="11"/>
      <c r="G11" s="31" t="s">
        <v>21</v>
      </c>
    </row>
    <row r="12" spans="1:7" ht="32.25" customHeight="1">
      <c r="A12" s="14" t="s">
        <v>0</v>
      </c>
      <c r="B12" s="16" t="s">
        <v>11</v>
      </c>
      <c r="C12" s="15" t="s">
        <v>15</v>
      </c>
      <c r="D12" s="15" t="s">
        <v>7</v>
      </c>
      <c r="E12" s="15" t="s">
        <v>8</v>
      </c>
      <c r="F12" s="15" t="s">
        <v>9</v>
      </c>
      <c r="G12" s="15" t="s">
        <v>1</v>
      </c>
    </row>
    <row r="13" spans="1:7" ht="15.75">
      <c r="A13" s="20"/>
      <c r="B13" s="10" t="s">
        <v>2</v>
      </c>
      <c r="C13" s="20"/>
      <c r="D13" s="20"/>
      <c r="E13" s="20"/>
      <c r="F13" s="20"/>
      <c r="G13" s="20"/>
    </row>
    <row r="14" spans="1:8" ht="48" customHeight="1">
      <c r="A14" s="28">
        <v>1</v>
      </c>
      <c r="B14" s="18" t="s">
        <v>17</v>
      </c>
      <c r="C14" s="23">
        <f>D14+E14+F14+G14</f>
        <v>46.7</v>
      </c>
      <c r="D14" s="21">
        <v>23.98</v>
      </c>
      <c r="E14" s="21">
        <v>7.25</v>
      </c>
      <c r="F14" s="21">
        <v>0.45</v>
      </c>
      <c r="G14" s="24">
        <v>15.02</v>
      </c>
      <c r="H14" s="34"/>
    </row>
    <row r="15" spans="1:8" s="3" customFormat="1" ht="15.75">
      <c r="A15" s="28">
        <v>2</v>
      </c>
      <c r="B15" s="19" t="s">
        <v>20</v>
      </c>
      <c r="C15" s="25"/>
      <c r="D15" s="22"/>
      <c r="E15" s="22"/>
      <c r="F15" s="22"/>
      <c r="G15" s="22"/>
      <c r="H15" s="34"/>
    </row>
    <row r="16" spans="1:8" ht="18.75" customHeight="1">
      <c r="A16" s="28">
        <v>3</v>
      </c>
      <c r="B16" s="10" t="s">
        <v>26</v>
      </c>
      <c r="C16" s="25">
        <f>D16+E16+F16+G16</f>
        <v>6.491</v>
      </c>
      <c r="D16" s="22">
        <v>3.374</v>
      </c>
      <c r="E16" s="22">
        <v>0.878</v>
      </c>
      <c r="F16" s="22">
        <v>0</v>
      </c>
      <c r="G16" s="22">
        <v>2.239</v>
      </c>
      <c r="H16" s="34"/>
    </row>
    <row r="17" spans="1:8" s="2" customFormat="1" ht="15" customHeight="1">
      <c r="A17" s="28"/>
      <c r="B17" s="32" t="s">
        <v>22</v>
      </c>
      <c r="C17" s="25">
        <f>SUM(C14:C16)</f>
        <v>53.191</v>
      </c>
      <c r="D17" s="25">
        <f>SUM(D14:D16)</f>
        <v>27.354</v>
      </c>
      <c r="E17" s="25">
        <f>SUM(E14:E16)</f>
        <v>8.128</v>
      </c>
      <c r="F17" s="25">
        <f>SUM(F14:F16)</f>
        <v>0.45</v>
      </c>
      <c r="G17" s="25">
        <f>SUM(G14:G16)</f>
        <v>17.259</v>
      </c>
      <c r="H17" s="34"/>
    </row>
    <row r="18" spans="1:8" ht="15" customHeight="1">
      <c r="A18" s="45" t="s">
        <v>4</v>
      </c>
      <c r="B18" s="45"/>
      <c r="C18" s="45"/>
      <c r="D18" s="45"/>
      <c r="E18" s="45"/>
      <c r="F18" s="45"/>
      <c r="G18" s="45"/>
      <c r="H18" s="34"/>
    </row>
    <row r="19" spans="1:8" ht="30.75" customHeight="1">
      <c r="A19" s="29">
        <v>4</v>
      </c>
      <c r="B19" s="10" t="s">
        <v>24</v>
      </c>
      <c r="C19" s="25">
        <f>D19+E19+G19</f>
        <v>9.399999999999999</v>
      </c>
      <c r="D19" s="22">
        <v>5.3</v>
      </c>
      <c r="E19" s="22">
        <v>0.85</v>
      </c>
      <c r="F19" s="26">
        <v>0</v>
      </c>
      <c r="G19" s="22">
        <v>3.25</v>
      </c>
      <c r="H19" s="34"/>
    </row>
    <row r="20" spans="1:8" ht="31.5">
      <c r="A20" s="29">
        <v>5</v>
      </c>
      <c r="B20" s="4" t="s">
        <v>25</v>
      </c>
      <c r="C20" s="25">
        <f>D20+E20+G20</f>
        <v>16</v>
      </c>
      <c r="D20" s="25">
        <v>8</v>
      </c>
      <c r="E20" s="25">
        <v>2.5</v>
      </c>
      <c r="F20" s="27">
        <v>0</v>
      </c>
      <c r="G20" s="25">
        <v>5.5</v>
      </c>
      <c r="H20" s="34"/>
    </row>
    <row r="21" spans="1:8" ht="18" customHeight="1">
      <c r="A21" s="35">
        <v>6</v>
      </c>
      <c r="B21" s="36" t="s">
        <v>13</v>
      </c>
      <c r="C21" s="25">
        <f>D21+E21+G21</f>
        <v>13</v>
      </c>
      <c r="D21" s="22">
        <v>6.9</v>
      </c>
      <c r="E21" s="22">
        <v>1.8</v>
      </c>
      <c r="F21" s="22">
        <v>0</v>
      </c>
      <c r="G21" s="22">
        <v>4.3</v>
      </c>
      <c r="H21" s="34"/>
    </row>
    <row r="22" spans="1:8" s="2" customFormat="1" ht="18" customHeight="1">
      <c r="A22" s="7"/>
      <c r="B22" s="33" t="s">
        <v>5</v>
      </c>
      <c r="C22" s="25">
        <f>SUM(C19:C21)</f>
        <v>38.4</v>
      </c>
      <c r="D22" s="25">
        <f>SUM(D19:D21)</f>
        <v>20.200000000000003</v>
      </c>
      <c r="E22" s="25">
        <f>SUM(E19:E21)</f>
        <v>5.15</v>
      </c>
      <c r="F22" s="25">
        <f>SUM(F19:F21)</f>
        <v>0</v>
      </c>
      <c r="G22" s="25">
        <f>SUM(G19:G21)</f>
        <v>13.05</v>
      </c>
      <c r="H22" s="34"/>
    </row>
    <row r="23" spans="1:8" s="2" customFormat="1" ht="14.25" customHeight="1">
      <c r="A23" s="48" t="s">
        <v>6</v>
      </c>
      <c r="B23" s="49"/>
      <c r="C23" s="49"/>
      <c r="D23" s="49"/>
      <c r="E23" s="49"/>
      <c r="F23" s="49"/>
      <c r="G23" s="50"/>
      <c r="H23" s="34"/>
    </row>
    <row r="24" spans="1:8" s="2" customFormat="1" ht="18.75" customHeight="1">
      <c r="A24" s="29">
        <v>7</v>
      </c>
      <c r="B24" s="37" t="s">
        <v>12</v>
      </c>
      <c r="C24" s="25">
        <f>D24+E24+F24+G24</f>
        <v>75.1</v>
      </c>
      <c r="D24" s="25">
        <v>37.2</v>
      </c>
      <c r="E24" s="25">
        <v>9.9</v>
      </c>
      <c r="F24" s="27">
        <v>0</v>
      </c>
      <c r="G24" s="25">
        <v>28</v>
      </c>
      <c r="H24" s="34"/>
    </row>
    <row r="25" spans="1:8" s="2" customFormat="1" ht="15.75">
      <c r="A25" s="8"/>
      <c r="B25" s="33" t="s">
        <v>5</v>
      </c>
      <c r="C25" s="25">
        <f>D25+E25+F25+G25</f>
        <v>75.1</v>
      </c>
      <c r="D25" s="25">
        <v>37.2</v>
      </c>
      <c r="E25" s="25">
        <v>9.9</v>
      </c>
      <c r="F25" s="27">
        <v>0</v>
      </c>
      <c r="G25" s="25">
        <v>28</v>
      </c>
      <c r="H25" s="34"/>
    </row>
    <row r="26" spans="1:8" ht="15" customHeight="1">
      <c r="A26" s="51"/>
      <c r="B26" s="51"/>
      <c r="C26" s="51"/>
      <c r="D26" s="51"/>
      <c r="E26" s="51"/>
      <c r="F26" s="51"/>
      <c r="G26" s="51"/>
      <c r="H26" s="34"/>
    </row>
    <row r="27" spans="1:8" ht="15.75">
      <c r="A27" s="30">
        <v>8</v>
      </c>
      <c r="B27" s="40" t="s">
        <v>31</v>
      </c>
      <c r="C27" s="25">
        <f>D27+E27+F27+G27</f>
        <v>195.9</v>
      </c>
      <c r="D27" s="25">
        <v>106.405</v>
      </c>
      <c r="E27" s="25">
        <v>26.675</v>
      </c>
      <c r="F27" s="25">
        <v>8.5</v>
      </c>
      <c r="G27" s="25">
        <v>54.32</v>
      </c>
      <c r="H27" s="34"/>
    </row>
    <row r="28" spans="1:8" s="2" customFormat="1" ht="15.75">
      <c r="A28" s="9"/>
      <c r="B28" s="33" t="s">
        <v>3</v>
      </c>
      <c r="C28" s="25">
        <f>C27</f>
        <v>195.9</v>
      </c>
      <c r="D28" s="25">
        <v>106.405</v>
      </c>
      <c r="E28" s="25">
        <v>26.675</v>
      </c>
      <c r="F28" s="25">
        <v>8.5</v>
      </c>
      <c r="G28" s="25">
        <v>54.32</v>
      </c>
      <c r="H28" s="34"/>
    </row>
    <row r="29" spans="1:8" s="2" customFormat="1" ht="15.75">
      <c r="A29" s="9"/>
      <c r="B29" s="33" t="s">
        <v>23</v>
      </c>
      <c r="C29" s="25">
        <f>C28+C25+C22+C17</f>
        <v>362.591</v>
      </c>
      <c r="D29" s="25">
        <f>D28+D25+D22+D17</f>
        <v>191.159</v>
      </c>
      <c r="E29" s="25">
        <f>E28+E25+E22+E17</f>
        <v>49.853</v>
      </c>
      <c r="F29" s="25">
        <f>F28+F25+F22+F17</f>
        <v>8.95</v>
      </c>
      <c r="G29" s="25">
        <f>G28+G25+G22+G17</f>
        <v>112.62899999999999</v>
      </c>
      <c r="H29" s="34"/>
    </row>
    <row r="30" spans="1:7" ht="18" customHeight="1">
      <c r="A30" s="46"/>
      <c r="B30" s="47"/>
      <c r="C30" s="47"/>
      <c r="D30" s="47"/>
      <c r="E30" s="47"/>
      <c r="F30" s="47"/>
      <c r="G30" s="47"/>
    </row>
    <row r="31" spans="1:7" ht="15.75">
      <c r="A31" s="41" t="s">
        <v>27</v>
      </c>
      <c r="B31" s="41"/>
      <c r="C31" s="41"/>
      <c r="D31" s="38"/>
      <c r="E31" s="38"/>
      <c r="F31" s="38"/>
      <c r="G31" s="39" t="s">
        <v>28</v>
      </c>
    </row>
    <row r="32" spans="3:7" ht="15.75">
      <c r="C32" s="34"/>
      <c r="D32" s="34"/>
      <c r="E32" s="34"/>
      <c r="F32" s="34"/>
      <c r="G32" s="34"/>
    </row>
    <row r="33" spans="1:7" ht="15.75">
      <c r="A33" s="42"/>
      <c r="B33" s="42"/>
      <c r="C33" s="42"/>
      <c r="D33" s="42"/>
      <c r="E33" s="42"/>
      <c r="F33" s="42"/>
      <c r="G33" s="42"/>
    </row>
  </sheetData>
  <sheetProtection/>
  <mergeCells count="10">
    <mergeCell ref="A31:C31"/>
    <mergeCell ref="A33:G33"/>
    <mergeCell ref="A10:G10"/>
    <mergeCell ref="E1:G1"/>
    <mergeCell ref="A18:G18"/>
    <mergeCell ref="A30:G30"/>
    <mergeCell ref="A23:G23"/>
    <mergeCell ref="A26:G26"/>
    <mergeCell ref="A8:G8"/>
    <mergeCell ref="A9:G9"/>
  </mergeCells>
  <printOptions/>
  <pageMargins left="1.1023622047244095" right="0.9055118110236221" top="0.984251968503937" bottom="0.3937007874015748" header="0.5118110236220472" footer="0.5118110236220472"/>
  <pageSetup firstPageNumber="1" useFirstPageNumber="1" horizontalDpi="600" verticalDpi="600" orientation="landscape" paperSize="9" r:id="rId1"/>
  <headerFooter differentFirst="1" alignWithMargins="0">
    <oddHeader>&amp;C2</oddHeader>
  </headerFooter>
  <rowBreaks count="2" manualBreakCount="2">
    <brk id="22" max="6" man="1"/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Алгоритм</cp:lastModifiedBy>
  <cp:lastPrinted>2018-10-09T06:32:32Z</cp:lastPrinted>
  <dcterms:created xsi:type="dcterms:W3CDTF">2012-02-06T05:55:32Z</dcterms:created>
  <dcterms:modified xsi:type="dcterms:W3CDTF">2018-10-15T11:50:45Z</dcterms:modified>
  <cp:category/>
  <cp:version/>
  <cp:contentType/>
  <cp:contentStatus/>
</cp:coreProperties>
</file>